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<sst xmlns="http://schemas.openxmlformats.org/spreadsheetml/2006/main" count="287" uniqueCount="116">
  <si>
    <t>工事費内訳書</t>
  </si>
  <si>
    <t>住　　　　所</t>
  </si>
  <si>
    <t>商号又は名称</t>
  </si>
  <si>
    <t>代 表 者 名</t>
  </si>
  <si>
    <t>工 事 名</t>
  </si>
  <si>
    <t>Ｒ７徳土　鳴門公園線（小鳴門橋）　鳴・鳴門土佐泊浦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</si>
  <si>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</si>
  <si>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</si>
  <si>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</si>
  <si>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</si>
  <si>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</si>
  <si>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</si>
  <si>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</si>
  <si>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</si>
  <si>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工場製作工</t>
  </si>
  <si>
    <t>桁補強材製作工</t>
  </si>
  <si>
    <t>ﾎﾞﾙﾄ･ﾅｯﾄ</t>
  </si>
  <si>
    <t xml:space="preserve">製作加工　</t>
  </si>
  <si>
    <t>工場純工事費</t>
  </si>
  <si>
    <t>（工場製作原価）</t>
  </si>
  <si>
    <t>工場製品輸送工</t>
  </si>
  <si>
    <t>輸送工</t>
  </si>
  <si>
    <t>輸送</t>
  </si>
  <si>
    <t>t</t>
  </si>
  <si>
    <t>現場取卸(鋼桁,門扉)</t>
  </si>
  <si>
    <t>橋梁補修工</t>
  </si>
  <si>
    <t>下横構材弦材取替工</t>
  </si>
  <si>
    <t>近接計測工</t>
  </si>
  <si>
    <t>箇所</t>
  </si>
  <si>
    <t>仮設材の固定工</t>
  </si>
  <si>
    <t>既設部材(弦材)の撤去搬出工</t>
  </si>
  <si>
    <t>新設部材(弦材)の搬入据付工</t>
  </si>
  <si>
    <t>仮設材の取外し工</t>
  </si>
  <si>
    <t>下横構ｶﾞｾｯﾄ部材取替工
　（対傾構下弦材との取合部）</t>
  </si>
  <si>
    <t>既設部材(ｶﾞｾｯﾄ)の撤去搬出工</t>
  </si>
  <si>
    <t xml:space="preserve">新設部材の(ｶﾞｾｯﾄ)の搬入据付工　</t>
  </si>
  <si>
    <t>下横構ｶﾞｾｯﾄ部材取替工
　（主構下弦材との取合部）</t>
  </si>
  <si>
    <t>上横構弦材取替工</t>
  </si>
  <si>
    <t>新設部材の(弦材)の搬入据付工</t>
  </si>
  <si>
    <t>上横構ｶﾞｾｯﾄ部材取替工
　（対傾構上弦材との取合部）</t>
  </si>
  <si>
    <t xml:space="preserve">近接計測工　</t>
  </si>
  <si>
    <t xml:space="preserve">仮設材の固定工　</t>
  </si>
  <si>
    <t>新設部材の(ｶﾞｾｯﾄ)搬入据付工</t>
  </si>
  <si>
    <t>上横構ｶﾞｾｯﾄ部材取替工
　（主構上弦材との取合部）</t>
  </si>
  <si>
    <t>上横構吊材取替工</t>
  </si>
  <si>
    <t>既設部材(吊材)の撤去搬出工</t>
  </si>
  <si>
    <t>新設部材の(吊材)搬入据付工</t>
  </si>
  <si>
    <t>対傾構ｶﾞｾｯﾄ部材取替工</t>
  </si>
  <si>
    <t>新設部材の(ｶﾞｾｯﾄ)の搬入据付工</t>
  </si>
  <si>
    <t>対傾構斜材取替工
　（長尺部材）</t>
  </si>
  <si>
    <t>既設部材(斜材)の撤去搬出工</t>
  </si>
  <si>
    <t>新設部材の(斜材)の搬入据付工</t>
  </si>
  <si>
    <t>対傾構斜材取替工
　（短尺部材）</t>
  </si>
  <si>
    <t>対傾構斜材連結板取替工</t>
  </si>
  <si>
    <t>既設部材(連結板)の撤去搬出工</t>
  </si>
  <si>
    <t>新設部材の(連結板)の搬入据付工</t>
  </si>
  <si>
    <t>対傾構上下弦材補強工</t>
  </si>
  <si>
    <t>当板工</t>
  </si>
  <si>
    <t xml:space="preserve">主構弦材補強工　</t>
  </si>
  <si>
    <t xml:space="preserve">主桁弦材補強工　</t>
  </si>
  <si>
    <t>ﾊﾟﾃ不陸整正</t>
  </si>
  <si>
    <t>ﾊﾟﾃ不陸整正
　ｴﾎﾟｷｼ樹脂ﾊﾟﾃ</t>
  </si>
  <si>
    <t>kg</t>
  </si>
  <si>
    <t xml:space="preserve">鋼桁孔明工　</t>
  </si>
  <si>
    <t>鋼桁孔明</t>
  </si>
  <si>
    <t>孔</t>
  </si>
  <si>
    <t xml:space="preserve">ﾘﾍﾞｯﾄ撤去工　</t>
  </si>
  <si>
    <t>ﾘﾍﾞｯﾄ取外し</t>
  </si>
  <si>
    <t>本</t>
  </si>
  <si>
    <t>高力ﾎﾞﾙﾄ本締め工</t>
  </si>
  <si>
    <t>高力ﾎﾞﾙﾄ本締め</t>
  </si>
  <si>
    <t>ﾜﾝｻｲﾄﾞﾎﾞﾙﾄ本締工</t>
  </si>
  <si>
    <t>ﾜﾝｻｲﾄﾞﾎﾞﾙﾄ
　MUTF24-20</t>
  </si>
  <si>
    <t>個</t>
  </si>
  <si>
    <t>ﾜﾝｻｲﾄﾞﾎﾞﾙﾄ
　MUTF24-25</t>
  </si>
  <si>
    <t>ﾜﾝｻｲﾄﾞﾎﾞﾙﾄ本締め</t>
  </si>
  <si>
    <t>ｶﾞｽ切断切削仕上工</t>
  </si>
  <si>
    <t>ｶﾞｽ切断切削仕上げ</t>
  </si>
  <si>
    <t>m</t>
  </si>
  <si>
    <t>現場塗装工</t>
  </si>
  <si>
    <t>橋梁塗装工</t>
  </si>
  <si>
    <t>塗膜除去</t>
  </si>
  <si>
    <t>m2</t>
  </si>
  <si>
    <t>廃材の回収・積込み</t>
  </si>
  <si>
    <t>廃材収集・運搬</t>
  </si>
  <si>
    <t>廃材処分</t>
  </si>
  <si>
    <t>素地調整</t>
  </si>
  <si>
    <t xml:space="preserve">下塗　</t>
  </si>
  <si>
    <t>下塗</t>
  </si>
  <si>
    <t>中塗</t>
  </si>
  <si>
    <t>上塗</t>
  </si>
  <si>
    <t>構造物撤去工</t>
  </si>
  <si>
    <t>運搬処理工</t>
  </si>
  <si>
    <t xml:space="preserve">現場発生品運搬 </t>
  </si>
  <si>
    <t>仮設工</t>
  </si>
  <si>
    <t>足場工</t>
  </si>
  <si>
    <t>足場工
　ﾄﾗｽ形式</t>
  </si>
  <si>
    <t xml:space="preserve">m2 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</si>
  <si>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</si>
  <si>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</si>
  <si>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</si>
  <si>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</si>
  <si>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</si>
  <si>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</si>
  <si>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</t>
  </si>
  <si>
    <t>安全費</t>
  </si>
  <si>
    <t>鉛等呼吸用保護具等費用</t>
  </si>
  <si>
    <t>共通仮設費（率計上）</t>
  </si>
  <si>
    <t>純工事費</t>
  </si>
  <si>
    <t>現場管理費</t>
  </si>
  <si>
    <t>（現場原価）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</si>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</sst>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/>
    </row>
    <row r="16" ht="42.0" customHeight="true">
      <c r="A16" s="10" t="s">
        <v>19</v>
      </c>
      <c r="B16" s="11"/>
      <c r="C16" s="11"/>
      <c r="D16" s="11"/>
      <c r="E16" s="12" t="s">
        <v>13</v>
      </c>
      <c r="F16" s="13" t="n">
        <v>1.0</v>
      </c>
      <c r="G16" s="15">
        <f>G15</f>
      </c>
      <c r="I16" s="17" t="n">
        <v>7.0</v>
      </c>
      <c r="J16" s="18"/>
    </row>
    <row r="17" ht="42.0" customHeight="true">
      <c r="A17" s="10" t="s">
        <v>12</v>
      </c>
      <c r="B17" s="11"/>
      <c r="C17" s="11"/>
      <c r="D17" s="11"/>
      <c r="E17" s="12" t="s">
        <v>13</v>
      </c>
      <c r="F17" s="13" t="n">
        <v>1.0</v>
      </c>
      <c r="G17" s="15">
        <f>G18+G22+G110+G125+G128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23</v>
      </c>
      <c r="F21" s="13" t="n">
        <v>11.0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G23+G29+G35+G41+G47+G53+G59+G65+G71+G77+G83+G89+G91+G94+G96+G98+G100+G102+G104+G108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G24+G25+G26+G27+G28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28</v>
      </c>
      <c r="F25" s="13" t="n">
        <v>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28</v>
      </c>
      <c r="F26" s="13" t="n">
        <v>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28</v>
      </c>
      <c r="F27" s="13" t="n">
        <v>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28</v>
      </c>
      <c r="F28" s="13" t="n">
        <v>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27</v>
      </c>
      <c r="E30" s="12" t="s">
        <v>28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29</v>
      </c>
      <c r="E31" s="12" t="s">
        <v>28</v>
      </c>
      <c r="F31" s="13" t="n">
        <v>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28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28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32</v>
      </c>
      <c r="E34" s="12" t="s">
        <v>28</v>
      </c>
      <c r="F34" s="13" t="n">
        <v>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G36+G37+G38+G39+G40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27</v>
      </c>
      <c r="E36" s="12" t="s">
        <v>28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29</v>
      </c>
      <c r="E37" s="12" t="s">
        <v>28</v>
      </c>
      <c r="F37" s="13" t="n">
        <v>10.0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34</v>
      </c>
      <c r="E38" s="12" t="s">
        <v>28</v>
      </c>
      <c r="F38" s="13" t="n">
        <v>10.0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35</v>
      </c>
      <c r="E39" s="12" t="s">
        <v>28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32</v>
      </c>
      <c r="E40" s="12" t="s">
        <v>28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37</v>
      </c>
      <c r="D41" s="11"/>
      <c r="E41" s="12" t="s">
        <v>13</v>
      </c>
      <c r="F41" s="13" t="n">
        <v>1.0</v>
      </c>
      <c r="G41" s="15">
        <f>G42+G43+G44+G45+G46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27</v>
      </c>
      <c r="E42" s="12" t="s">
        <v>28</v>
      </c>
      <c r="F42" s="13" t="n">
        <v>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29</v>
      </c>
      <c r="E43" s="12" t="s">
        <v>28</v>
      </c>
      <c r="F43" s="13" t="n">
        <v>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30</v>
      </c>
      <c r="E44" s="12" t="s">
        <v>28</v>
      </c>
      <c r="F44" s="13" t="n">
        <v>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38</v>
      </c>
      <c r="E45" s="12" t="s">
        <v>28</v>
      </c>
      <c r="F45" s="13" t="n">
        <v>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32</v>
      </c>
      <c r="E46" s="12" t="s">
        <v>28</v>
      </c>
      <c r="F46" s="13" t="n">
        <v>7.0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39</v>
      </c>
      <c r="D47" s="11"/>
      <c r="E47" s="12" t="s">
        <v>13</v>
      </c>
      <c r="F47" s="13" t="n">
        <v>1.0</v>
      </c>
      <c r="G47" s="15">
        <f>G48+G49+G50+G51+G52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40</v>
      </c>
      <c r="E48" s="12" t="s">
        <v>28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41</v>
      </c>
      <c r="E49" s="12" t="s">
        <v>28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34</v>
      </c>
      <c r="E50" s="12" t="s">
        <v>28</v>
      </c>
      <c r="F50" s="13" t="n">
        <v>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42</v>
      </c>
      <c r="E51" s="12" t="s">
        <v>28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32</v>
      </c>
      <c r="E52" s="12" t="s">
        <v>28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43</v>
      </c>
      <c r="D53" s="11"/>
      <c r="E53" s="12" t="s">
        <v>13</v>
      </c>
      <c r="F53" s="13" t="n">
        <v>1.0</v>
      </c>
      <c r="G53" s="15">
        <f>G54+G55+G56+G57+G58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40</v>
      </c>
      <c r="E54" s="12" t="s">
        <v>28</v>
      </c>
      <c r="F54" s="13" t="n">
        <v>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41</v>
      </c>
      <c r="E55" s="12" t="s">
        <v>28</v>
      </c>
      <c r="F55" s="13" t="n">
        <v>7.0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34</v>
      </c>
      <c r="E56" s="12" t="s">
        <v>28</v>
      </c>
      <c r="F56" s="13" t="n">
        <v>7.0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42</v>
      </c>
      <c r="E57" s="12" t="s">
        <v>28</v>
      </c>
      <c r="F57" s="13" t="n">
        <v>7.0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32</v>
      </c>
      <c r="E58" s="12" t="s">
        <v>28</v>
      </c>
      <c r="F58" s="13" t="n">
        <v>7.0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44</v>
      </c>
      <c r="D59" s="11"/>
      <c r="E59" s="12" t="s">
        <v>13</v>
      </c>
      <c r="F59" s="13" t="n">
        <v>1.0</v>
      </c>
      <c r="G59" s="15">
        <f>G60+G61+G62+G63+G64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40</v>
      </c>
      <c r="E60" s="12" t="s">
        <v>28</v>
      </c>
      <c r="F60" s="13" t="n">
        <v>9.0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41</v>
      </c>
      <c r="E61" s="12" t="s">
        <v>28</v>
      </c>
      <c r="F61" s="13" t="n">
        <v>9.0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45</v>
      </c>
      <c r="E62" s="12" t="s">
        <v>28</v>
      </c>
      <c r="F62" s="13" t="n">
        <v>9.0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46</v>
      </c>
      <c r="E63" s="12" t="s">
        <v>28</v>
      </c>
      <c r="F63" s="13" t="n">
        <v>9.0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32</v>
      </c>
      <c r="E64" s="12" t="s">
        <v>28</v>
      </c>
      <c r="F64" s="13" t="n">
        <v>9.0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47</v>
      </c>
      <c r="D65" s="11"/>
      <c r="E65" s="12" t="s">
        <v>13</v>
      </c>
      <c r="F65" s="13" t="n">
        <v>1.0</v>
      </c>
      <c r="G65" s="15">
        <f>G66+G67+G68+G69+G70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27</v>
      </c>
      <c r="E66" s="12" t="s">
        <v>28</v>
      </c>
      <c r="F66" s="13" t="n">
        <v>58.0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29</v>
      </c>
      <c r="E67" s="12" t="s">
        <v>28</v>
      </c>
      <c r="F67" s="13" t="n">
        <v>58.0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34</v>
      </c>
      <c r="E68" s="12" t="s">
        <v>28</v>
      </c>
      <c r="F68" s="13" t="n">
        <v>58.0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48</v>
      </c>
      <c r="E69" s="12" t="s">
        <v>28</v>
      </c>
      <c r="F69" s="13" t="n">
        <v>58.0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32</v>
      </c>
      <c r="E70" s="12" t="s">
        <v>28</v>
      </c>
      <c r="F70" s="13" t="n">
        <v>58.0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49</v>
      </c>
      <c r="D71" s="11"/>
      <c r="E71" s="12" t="s">
        <v>13</v>
      </c>
      <c r="F71" s="13" t="n">
        <v>1.0</v>
      </c>
      <c r="G71" s="15">
        <f>G72+G73+G74+G75+G76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27</v>
      </c>
      <c r="E72" s="12" t="s">
        <v>28</v>
      </c>
      <c r="F72" s="13" t="n">
        <v>18.0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29</v>
      </c>
      <c r="E73" s="12" t="s">
        <v>28</v>
      </c>
      <c r="F73" s="13" t="n">
        <v>18.0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50</v>
      </c>
      <c r="E74" s="12" t="s">
        <v>28</v>
      </c>
      <c r="F74" s="13" t="n">
        <v>18.0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51</v>
      </c>
      <c r="E75" s="12" t="s">
        <v>28</v>
      </c>
      <c r="F75" s="13" t="n">
        <v>18.0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32</v>
      </c>
      <c r="E76" s="12" t="s">
        <v>28</v>
      </c>
      <c r="F76" s="13" t="n">
        <v>18.0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 t="s">
        <v>52</v>
      </c>
      <c r="D77" s="11"/>
      <c r="E77" s="12" t="s">
        <v>13</v>
      </c>
      <c r="F77" s="13" t="n">
        <v>1.0</v>
      </c>
      <c r="G77" s="15">
        <f>G78+G79+G80+G81+G82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27</v>
      </c>
      <c r="E78" s="12" t="s">
        <v>28</v>
      </c>
      <c r="F78" s="13" t="n">
        <v>60.0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29</v>
      </c>
      <c r="E79" s="12" t="s">
        <v>28</v>
      </c>
      <c r="F79" s="13" t="n">
        <v>60.0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50</v>
      </c>
      <c r="E80" s="12" t="s">
        <v>28</v>
      </c>
      <c r="F80" s="13" t="n">
        <v>60.0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51</v>
      </c>
      <c r="E81" s="12" t="s">
        <v>28</v>
      </c>
      <c r="F81" s="13" t="n">
        <v>60.0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32</v>
      </c>
      <c r="E82" s="12" t="s">
        <v>28</v>
      </c>
      <c r="F82" s="13" t="n">
        <v>60.0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 t="s">
        <v>53</v>
      </c>
      <c r="D83" s="11"/>
      <c r="E83" s="12" t="s">
        <v>13</v>
      </c>
      <c r="F83" s="13" t="n">
        <v>1.0</v>
      </c>
      <c r="G83" s="15">
        <f>G84+G85+G86+G87+G88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27</v>
      </c>
      <c r="E84" s="12" t="s">
        <v>28</v>
      </c>
      <c r="F84" s="13" t="n">
        <v>4.0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29</v>
      </c>
      <c r="E85" s="12" t="s">
        <v>28</v>
      </c>
      <c r="F85" s="13" t="n">
        <v>4.0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54</v>
      </c>
      <c r="E86" s="12" t="s">
        <v>28</v>
      </c>
      <c r="F86" s="13" t="n">
        <v>4.0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55</v>
      </c>
      <c r="E87" s="12" t="s">
        <v>28</v>
      </c>
      <c r="F87" s="13" t="n">
        <v>4.0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32</v>
      </c>
      <c r="E88" s="12" t="s">
        <v>28</v>
      </c>
      <c r="F88" s="13" t="n">
        <v>4.0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 t="s">
        <v>56</v>
      </c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57</v>
      </c>
      <c r="E90" s="12" t="s">
        <v>28</v>
      </c>
      <c r="F90" s="13" t="n">
        <v>12.0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 t="s">
        <v>58</v>
      </c>
      <c r="D91" s="11"/>
      <c r="E91" s="12" t="s">
        <v>13</v>
      </c>
      <c r="F91" s="13" t="n">
        <v>1.0</v>
      </c>
      <c r="G91" s="15">
        <f>G92+G93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57</v>
      </c>
      <c r="E92" s="12" t="s">
        <v>28</v>
      </c>
      <c r="F92" s="13" t="n">
        <v>20.0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57</v>
      </c>
      <c r="E93" s="12" t="s">
        <v>28</v>
      </c>
      <c r="F93" s="13" t="n">
        <v>14.0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 t="s">
        <v>59</v>
      </c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57</v>
      </c>
      <c r="E95" s="12" t="s">
        <v>28</v>
      </c>
      <c r="F95" s="13" t="n">
        <v>19.0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 t="s">
        <v>60</v>
      </c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61</v>
      </c>
      <c r="E97" s="12" t="s">
        <v>62</v>
      </c>
      <c r="F97" s="13" t="n">
        <v>332.0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 t="s">
        <v>63</v>
      </c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64</v>
      </c>
      <c r="E99" s="12" t="s">
        <v>65</v>
      </c>
      <c r="F99" s="13" t="n">
        <v>5601.0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 t="s">
        <v>66</v>
      </c>
      <c r="D100" s="11"/>
      <c r="E100" s="12" t="s">
        <v>13</v>
      </c>
      <c r="F100" s="13" t="n">
        <v>1.0</v>
      </c>
      <c r="G100" s="15">
        <f>G101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67</v>
      </c>
      <c r="E101" s="12" t="s">
        <v>68</v>
      </c>
      <c r="F101" s="13" t="n">
        <v>2373.0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 t="s">
        <v>69</v>
      </c>
      <c r="D102" s="11"/>
      <c r="E102" s="12" t="s">
        <v>13</v>
      </c>
      <c r="F102" s="13" t="n">
        <v>1.0</v>
      </c>
      <c r="G102" s="15">
        <f>G103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70</v>
      </c>
      <c r="E103" s="12" t="s">
        <v>68</v>
      </c>
      <c r="F103" s="13" t="n">
        <v>4048.0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 t="s">
        <v>71</v>
      </c>
      <c r="D104" s="11"/>
      <c r="E104" s="12" t="s">
        <v>13</v>
      </c>
      <c r="F104" s="13" t="n">
        <v>1.0</v>
      </c>
      <c r="G104" s="15">
        <f>G105+G106+G107</f>
      </c>
      <c r="I104" s="17" t="n">
        <v>95.0</v>
      </c>
      <c r="J104" s="18" t="n">
        <v>3.0</v>
      </c>
    </row>
    <row r="105" ht="42.0" customHeight="true">
      <c r="A105" s="10"/>
      <c r="B105" s="11"/>
      <c r="C105" s="11"/>
      <c r="D105" s="11" t="s">
        <v>72</v>
      </c>
      <c r="E105" s="12" t="s">
        <v>73</v>
      </c>
      <c r="F105" s="13" t="n">
        <v>85.0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74</v>
      </c>
      <c r="E106" s="12" t="s">
        <v>73</v>
      </c>
      <c r="F106" s="13" t="n">
        <v>595.0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75</v>
      </c>
      <c r="E107" s="12" t="s">
        <v>68</v>
      </c>
      <c r="F107" s="13" t="n">
        <v>680.0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 t="s">
        <v>76</v>
      </c>
      <c r="D108" s="11"/>
      <c r="E108" s="12" t="s">
        <v>13</v>
      </c>
      <c r="F108" s="13" t="n">
        <v>1.0</v>
      </c>
      <c r="G108" s="15">
        <f>G109</f>
      </c>
      <c r="I108" s="17" t="n">
        <v>99.0</v>
      </c>
      <c r="J108" s="18" t="n">
        <v>3.0</v>
      </c>
    </row>
    <row r="109" ht="42.0" customHeight="true">
      <c r="A109" s="10"/>
      <c r="B109" s="11"/>
      <c r="C109" s="11"/>
      <c r="D109" s="11" t="s">
        <v>77</v>
      </c>
      <c r="E109" s="12" t="s">
        <v>78</v>
      </c>
      <c r="F109" s="13" t="n">
        <v>54.0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 t="s">
        <v>79</v>
      </c>
      <c r="C110" s="11"/>
      <c r="D110" s="11"/>
      <c r="E110" s="12" t="s">
        <v>13</v>
      </c>
      <c r="F110" s="13" t="n">
        <v>1.0</v>
      </c>
      <c r="G110" s="15">
        <f>G111</f>
      </c>
      <c r="I110" s="17" t="n">
        <v>101.0</v>
      </c>
      <c r="J110" s="18" t="n">
        <v>2.0</v>
      </c>
    </row>
    <row r="111" ht="42.0" customHeight="true">
      <c r="A111" s="10"/>
      <c r="B111" s="11"/>
      <c r="C111" s="11" t="s">
        <v>80</v>
      </c>
      <c r="D111" s="11"/>
      <c r="E111" s="12" t="s">
        <v>13</v>
      </c>
      <c r="F111" s="13" t="n">
        <v>1.0</v>
      </c>
      <c r="G111" s="15">
        <f>G112+G113+G114+G115+G116+G117+G118+G119+G120+G121+G122+G123+G124</f>
      </c>
      <c r="I111" s="17" t="n">
        <v>102.0</v>
      </c>
      <c r="J111" s="18" t="n">
        <v>3.0</v>
      </c>
    </row>
    <row r="112" ht="42.0" customHeight="true">
      <c r="A112" s="10"/>
      <c r="B112" s="11"/>
      <c r="C112" s="11"/>
      <c r="D112" s="11" t="s">
        <v>81</v>
      </c>
      <c r="E112" s="12" t="s">
        <v>82</v>
      </c>
      <c r="F112" s="13" t="n">
        <v>574.0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83</v>
      </c>
      <c r="E113" s="12" t="s">
        <v>82</v>
      </c>
      <c r="F113" s="13" t="n">
        <v>574.0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84</v>
      </c>
      <c r="E114" s="12" t="s">
        <v>13</v>
      </c>
      <c r="F114" s="13" t="n">
        <v>1.0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85</v>
      </c>
      <c r="E115" s="12" t="s">
        <v>13</v>
      </c>
      <c r="F115" s="13" t="n">
        <v>1.0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/>
      <c r="D116" s="11" t="s">
        <v>86</v>
      </c>
      <c r="E116" s="12" t="s">
        <v>82</v>
      </c>
      <c r="F116" s="13" t="n">
        <v>191.0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87</v>
      </c>
      <c r="E117" s="12" t="s">
        <v>82</v>
      </c>
      <c r="F117" s="13" t="n">
        <v>125.0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87</v>
      </c>
      <c r="E118" s="12" t="s">
        <v>82</v>
      </c>
      <c r="F118" s="13" t="n">
        <v>125.0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88</v>
      </c>
      <c r="E119" s="12" t="s">
        <v>82</v>
      </c>
      <c r="F119" s="13" t="n">
        <v>107.0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88</v>
      </c>
      <c r="E120" s="12" t="s">
        <v>82</v>
      </c>
      <c r="F120" s="13" t="n">
        <v>107.0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89</v>
      </c>
      <c r="E121" s="12" t="s">
        <v>82</v>
      </c>
      <c r="F121" s="13" t="n">
        <v>125.0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89</v>
      </c>
      <c r="E122" s="12" t="s">
        <v>82</v>
      </c>
      <c r="F122" s="13" t="n">
        <v>107.0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90</v>
      </c>
      <c r="E123" s="12" t="s">
        <v>82</v>
      </c>
      <c r="F123" s="13" t="n">
        <v>125.0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90</v>
      </c>
      <c r="E124" s="12" t="s">
        <v>82</v>
      </c>
      <c r="F124" s="13" t="n">
        <v>107.0</v>
      </c>
      <c r="G124" s="16"/>
      <c r="I124" s="17" t="n">
        <v>115.0</v>
      </c>
      <c r="J124" s="18" t="n">
        <v>4.0</v>
      </c>
    </row>
    <row r="125" ht="42.0" customHeight="true">
      <c r="A125" s="10"/>
      <c r="B125" s="11" t="s">
        <v>91</v>
      </c>
      <c r="C125" s="11"/>
      <c r="D125" s="11"/>
      <c r="E125" s="12" t="s">
        <v>13</v>
      </c>
      <c r="F125" s="13" t="n">
        <v>1.0</v>
      </c>
      <c r="G125" s="15">
        <f>G126</f>
      </c>
      <c r="I125" s="17" t="n">
        <v>116.0</v>
      </c>
      <c r="J125" s="18" t="n">
        <v>2.0</v>
      </c>
    </row>
    <row r="126" ht="42.0" customHeight="true">
      <c r="A126" s="10"/>
      <c r="B126" s="11"/>
      <c r="C126" s="11" t="s">
        <v>92</v>
      </c>
      <c r="D126" s="11"/>
      <c r="E126" s="12" t="s">
        <v>13</v>
      </c>
      <c r="F126" s="13" t="n">
        <v>1.0</v>
      </c>
      <c r="G126" s="15">
        <f>G127</f>
      </c>
      <c r="I126" s="17" t="n">
        <v>117.0</v>
      </c>
      <c r="J126" s="18" t="n">
        <v>3.0</v>
      </c>
    </row>
    <row r="127" ht="42.0" customHeight="true">
      <c r="A127" s="10"/>
      <c r="B127" s="11"/>
      <c r="C127" s="11"/>
      <c r="D127" s="11" t="s">
        <v>93</v>
      </c>
      <c r="E127" s="12" t="s">
        <v>23</v>
      </c>
      <c r="F127" s="14" t="n">
        <v>4.4</v>
      </c>
      <c r="G127" s="16"/>
      <c r="I127" s="17" t="n">
        <v>118.0</v>
      </c>
      <c r="J127" s="18" t="n">
        <v>4.0</v>
      </c>
    </row>
    <row r="128" ht="42.0" customHeight="true">
      <c r="A128" s="10"/>
      <c r="B128" s="11" t="s">
        <v>94</v>
      </c>
      <c r="C128" s="11"/>
      <c r="D128" s="11"/>
      <c r="E128" s="12" t="s">
        <v>13</v>
      </c>
      <c r="F128" s="13" t="n">
        <v>1.0</v>
      </c>
      <c r="G128" s="15">
        <f>G129+G131</f>
      </c>
      <c r="I128" s="17" t="n">
        <v>119.0</v>
      </c>
      <c r="J128" s="18" t="n">
        <v>2.0</v>
      </c>
    </row>
    <row r="129" ht="42.0" customHeight="true">
      <c r="A129" s="10"/>
      <c r="B129" s="11"/>
      <c r="C129" s="11" t="s">
        <v>95</v>
      </c>
      <c r="D129" s="11"/>
      <c r="E129" s="12" t="s">
        <v>13</v>
      </c>
      <c r="F129" s="13" t="n">
        <v>1.0</v>
      </c>
      <c r="G129" s="15">
        <f>G130</f>
      </c>
      <c r="I129" s="17" t="n">
        <v>120.0</v>
      </c>
      <c r="J129" s="18" t="n">
        <v>3.0</v>
      </c>
    </row>
    <row r="130" ht="42.0" customHeight="true">
      <c r="A130" s="10"/>
      <c r="B130" s="11"/>
      <c r="C130" s="11"/>
      <c r="D130" s="11" t="s">
        <v>96</v>
      </c>
      <c r="E130" s="12" t="s">
        <v>97</v>
      </c>
      <c r="F130" s="13" t="n">
        <v>270.0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 t="s">
        <v>98</v>
      </c>
      <c r="D131" s="11"/>
      <c r="E131" s="12" t="s">
        <v>13</v>
      </c>
      <c r="F131" s="13" t="n">
        <v>1.0</v>
      </c>
      <c r="G131" s="15">
        <f>G132+G133</f>
      </c>
      <c r="I131" s="17" t="n">
        <v>122.0</v>
      </c>
      <c r="J131" s="18" t="n">
        <v>3.0</v>
      </c>
    </row>
    <row r="132" ht="42.0" customHeight="true">
      <c r="A132" s="10"/>
      <c r="B132" s="11"/>
      <c r="C132" s="11"/>
      <c r="D132" s="11" t="s">
        <v>99</v>
      </c>
      <c r="E132" s="12" t="s">
        <v>100</v>
      </c>
      <c r="F132" s="13" t="n">
        <v>50.0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/>
      <c r="D133" s="11" t="s">
        <v>101</v>
      </c>
      <c r="E133" s="12" t="s">
        <v>100</v>
      </c>
      <c r="F133" s="13" t="n">
        <v>200.0</v>
      </c>
      <c r="G133" s="16"/>
      <c r="I133" s="17" t="n">
        <v>124.0</v>
      </c>
      <c r="J133" s="18" t="n">
        <v>4.0</v>
      </c>
    </row>
    <row r="134" ht="42.0" customHeight="true">
      <c r="A134" s="10" t="s">
        <v>102</v>
      </c>
      <c r="B134" s="11"/>
      <c r="C134" s="11"/>
      <c r="D134" s="11"/>
      <c r="E134" s="12" t="s">
        <v>13</v>
      </c>
      <c r="F134" s="13" t="n">
        <v>1.0</v>
      </c>
      <c r="G134" s="15">
        <f>G18+G22+G110+G125+G128</f>
      </c>
      <c r="I134" s="17" t="n">
        <v>125.0</v>
      </c>
      <c r="J134" s="18" t="n">
        <v>20.0</v>
      </c>
    </row>
    <row r="135" ht="42.0" customHeight="true">
      <c r="A135" s="10" t="s">
        <v>103</v>
      </c>
      <c r="B135" s="11"/>
      <c r="C135" s="11"/>
      <c r="D135" s="11"/>
      <c r="E135" s="12" t="s">
        <v>13</v>
      </c>
      <c r="F135" s="13" t="n">
        <v>1.0</v>
      </c>
      <c r="G135" s="15">
        <f>G136+G139</f>
      </c>
      <c r="I135" s="17" t="n">
        <v>126.0</v>
      </c>
      <c r="J135" s="18" t="n">
        <v>200.0</v>
      </c>
    </row>
    <row r="136" ht="42.0" customHeight="true">
      <c r="A136" s="10"/>
      <c r="B136" s="11" t="s">
        <v>104</v>
      </c>
      <c r="C136" s="11"/>
      <c r="D136" s="11"/>
      <c r="E136" s="12" t="s">
        <v>13</v>
      </c>
      <c r="F136" s="13" t="n">
        <v>1.0</v>
      </c>
      <c r="G136" s="15">
        <f>G137</f>
      </c>
      <c r="I136" s="17" t="n">
        <v>127.0</v>
      </c>
      <c r="J136" s="18" t="n">
        <v>2.0</v>
      </c>
    </row>
    <row r="137" ht="42.0" customHeight="true">
      <c r="A137" s="10"/>
      <c r="B137" s="11"/>
      <c r="C137" s="11" t="s">
        <v>105</v>
      </c>
      <c r="D137" s="11"/>
      <c r="E137" s="12" t="s">
        <v>13</v>
      </c>
      <c r="F137" s="13" t="n">
        <v>1.0</v>
      </c>
      <c r="G137" s="15">
        <f>G138</f>
      </c>
      <c r="I137" s="17" t="n">
        <v>128.0</v>
      </c>
      <c r="J137" s="18" t="n">
        <v>3.0</v>
      </c>
    </row>
    <row r="138" ht="42.0" customHeight="true">
      <c r="A138" s="10"/>
      <c r="B138" s="11"/>
      <c r="C138" s="11"/>
      <c r="D138" s="11" t="s">
        <v>106</v>
      </c>
      <c r="E138" s="12" t="s">
        <v>13</v>
      </c>
      <c r="F138" s="13" t="n">
        <v>1.0</v>
      </c>
      <c r="G138" s="16"/>
      <c r="I138" s="17" t="n">
        <v>129.0</v>
      </c>
      <c r="J138" s="18" t="n">
        <v>4.0</v>
      </c>
    </row>
    <row r="139" ht="42.0" customHeight="true">
      <c r="A139" s="10"/>
      <c r="B139" s="11" t="s">
        <v>107</v>
      </c>
      <c r="C139" s="11"/>
      <c r="D139" s="11"/>
      <c r="E139" s="12" t="s">
        <v>13</v>
      </c>
      <c r="F139" s="13" t="n">
        <v>1.0</v>
      </c>
      <c r="G139" s="16"/>
      <c r="I139" s="17" t="n">
        <v>130.0</v>
      </c>
      <c r="J139" s="18"/>
    </row>
    <row r="140" ht="42.0" customHeight="true">
      <c r="A140" s="10" t="s">
        <v>108</v>
      </c>
      <c r="B140" s="11"/>
      <c r="C140" s="11"/>
      <c r="D140" s="11"/>
      <c r="E140" s="12" t="s">
        <v>13</v>
      </c>
      <c r="F140" s="13" t="n">
        <v>1.0</v>
      </c>
      <c r="G140" s="15">
        <f>G134+G135</f>
      </c>
      <c r="I140" s="17" t="n">
        <v>131.0</v>
      </c>
      <c r="J140" s="18"/>
    </row>
    <row r="141" ht="42.0" customHeight="true">
      <c r="A141" s="10"/>
      <c r="B141" s="11" t="s">
        <v>109</v>
      </c>
      <c r="C141" s="11"/>
      <c r="D141" s="11"/>
      <c r="E141" s="12" t="s">
        <v>13</v>
      </c>
      <c r="F141" s="13" t="n">
        <v>1.0</v>
      </c>
      <c r="G141" s="16"/>
      <c r="I141" s="17" t="n">
        <v>132.0</v>
      </c>
      <c r="J141" s="18" t="n">
        <v>210.0</v>
      </c>
    </row>
    <row r="142" ht="42.0" customHeight="true">
      <c r="A142" s="10" t="s">
        <v>110</v>
      </c>
      <c r="B142" s="11"/>
      <c r="C142" s="11"/>
      <c r="D142" s="11"/>
      <c r="E142" s="12" t="s">
        <v>13</v>
      </c>
      <c r="F142" s="13" t="n">
        <v>1.0</v>
      </c>
      <c r="G142" s="15">
        <f>G134+G135+G141</f>
      </c>
      <c r="I142" s="17" t="n">
        <v>133.0</v>
      </c>
      <c r="J142" s="18"/>
    </row>
    <row r="143" ht="42.0" customHeight="true">
      <c r="A143" s="10" t="s">
        <v>111</v>
      </c>
      <c r="B143" s="11"/>
      <c r="C143" s="11"/>
      <c r="D143" s="11"/>
      <c r="E143" s="12" t="s">
        <v>13</v>
      </c>
      <c r="F143" s="13" t="n">
        <v>1.0</v>
      </c>
      <c r="G143" s="15">
        <f>G16+G134+G135+G141</f>
      </c>
      <c r="I143" s="17" t="n">
        <v>134.0</v>
      </c>
      <c r="J143" s="18"/>
    </row>
    <row r="144" ht="42.0" customHeight="true">
      <c r="A144" s="10"/>
      <c r="B144" s="11" t="s">
        <v>112</v>
      </c>
      <c r="C144" s="11"/>
      <c r="D144" s="11"/>
      <c r="E144" s="12" t="s">
        <v>13</v>
      </c>
      <c r="F144" s="13" t="n">
        <v>1.0</v>
      </c>
      <c r="G144" s="16"/>
      <c r="I144" s="17" t="n">
        <v>135.0</v>
      </c>
      <c r="J144" s="18" t="n">
        <v>220.0</v>
      </c>
    </row>
    <row r="145" ht="42.0" customHeight="true">
      <c r="A145" s="10" t="s">
        <v>113</v>
      </c>
      <c r="B145" s="11"/>
      <c r="C145" s="11"/>
      <c r="D145" s="11"/>
      <c r="E145" s="12" t="s">
        <v>13</v>
      </c>
      <c r="F145" s="13" t="n">
        <v>1.0</v>
      </c>
      <c r="G145" s="15">
        <f>G143+G144</f>
      </c>
      <c r="I145" s="17" t="n">
        <v>136.0</v>
      </c>
      <c r="J145" s="18" t="n">
        <v>30.0</v>
      </c>
    </row>
    <row r="146" ht="42.0" customHeight="true">
      <c r="A146" s="19" t="s">
        <v>114</v>
      </c>
      <c r="B146" s="20"/>
      <c r="C146" s="20"/>
      <c r="D146" s="20"/>
      <c r="E146" s="21" t="s">
        <v>115</v>
      </c>
      <c r="F146" s="22" t="s">
        <v>115</v>
      </c>
      <c r="G146" s="24">
        <f>G145</f>
      </c>
      <c r="I146" s="26" t="n">
        <v>137.0</v>
      </c>
      <c r="J1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A17:D17"/>
    <mergeCell ref="B18:D18"/>
    <mergeCell ref="C19:D19"/>
    <mergeCell ref="D20"/>
    <mergeCell ref="D21"/>
    <mergeCell ref="B22:D22"/>
    <mergeCell ref="C23: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C35:D35"/>
    <mergeCell ref="D36"/>
    <mergeCell ref="D37"/>
    <mergeCell ref="D38"/>
    <mergeCell ref="D39"/>
    <mergeCell ref="D40"/>
    <mergeCell ref="C41:D41"/>
    <mergeCell ref="D42"/>
    <mergeCell ref="D43"/>
    <mergeCell ref="D44"/>
    <mergeCell ref="D45"/>
    <mergeCell ref="D46"/>
    <mergeCell ref="C47:D47"/>
    <mergeCell ref="D48"/>
    <mergeCell ref="D49"/>
    <mergeCell ref="D50"/>
    <mergeCell ref="D51"/>
    <mergeCell ref="D52"/>
    <mergeCell ref="C53:D53"/>
    <mergeCell ref="D54"/>
    <mergeCell ref="D55"/>
    <mergeCell ref="D56"/>
    <mergeCell ref="D57"/>
    <mergeCell ref="D58"/>
    <mergeCell ref="C59:D59"/>
    <mergeCell ref="D60"/>
    <mergeCell ref="D61"/>
    <mergeCell ref="D62"/>
    <mergeCell ref="D63"/>
    <mergeCell ref="D64"/>
    <mergeCell ref="C65:D65"/>
    <mergeCell ref="D66"/>
    <mergeCell ref="D67"/>
    <mergeCell ref="D68"/>
    <mergeCell ref="D69"/>
    <mergeCell ref="D70"/>
    <mergeCell ref="C71:D71"/>
    <mergeCell ref="D72"/>
    <mergeCell ref="D73"/>
    <mergeCell ref="D74"/>
    <mergeCell ref="D75"/>
    <mergeCell ref="D76"/>
    <mergeCell ref="C77:D77"/>
    <mergeCell ref="D78"/>
    <mergeCell ref="D79"/>
    <mergeCell ref="D80"/>
    <mergeCell ref="D81"/>
    <mergeCell ref="D82"/>
    <mergeCell ref="C83:D83"/>
    <mergeCell ref="D84"/>
    <mergeCell ref="D85"/>
    <mergeCell ref="D86"/>
    <mergeCell ref="D87"/>
    <mergeCell ref="D88"/>
    <mergeCell ref="C89:D89"/>
    <mergeCell ref="D90"/>
    <mergeCell ref="C91:D91"/>
    <mergeCell ref="D92"/>
    <mergeCell ref="D93"/>
    <mergeCell ref="C94:D94"/>
    <mergeCell ref="D95"/>
    <mergeCell ref="C96:D96"/>
    <mergeCell ref="D97"/>
    <mergeCell ref="C98:D98"/>
    <mergeCell ref="D99"/>
    <mergeCell ref="C100:D100"/>
    <mergeCell ref="D101"/>
    <mergeCell ref="C102:D102"/>
    <mergeCell ref="D103"/>
    <mergeCell ref="C104:D104"/>
    <mergeCell ref="D105"/>
    <mergeCell ref="D106"/>
    <mergeCell ref="D107"/>
    <mergeCell ref="C108:D108"/>
    <mergeCell ref="D109"/>
    <mergeCell ref="B110:D110"/>
    <mergeCell ref="C111:D111"/>
    <mergeCell ref="D112"/>
    <mergeCell ref="D113"/>
    <mergeCell ref="D114"/>
    <mergeCell ref="D115"/>
    <mergeCell ref="D116"/>
    <mergeCell ref="D117"/>
    <mergeCell ref="D118"/>
    <mergeCell ref="D119"/>
    <mergeCell ref="D120"/>
    <mergeCell ref="D121"/>
    <mergeCell ref="D122"/>
    <mergeCell ref="D123"/>
    <mergeCell ref="D124"/>
    <mergeCell ref="B125:D125"/>
    <mergeCell ref="C126:D126"/>
    <mergeCell ref="D127"/>
    <mergeCell ref="B128:D128"/>
    <mergeCell ref="C129:D129"/>
    <mergeCell ref="D130"/>
    <mergeCell ref="C131:D131"/>
    <mergeCell ref="D132"/>
    <mergeCell ref="D133"/>
    <mergeCell ref="A134:D134"/>
    <mergeCell ref="A135:D135"/>
    <mergeCell ref="B136:D136"/>
    <mergeCell ref="C137:D137"/>
    <mergeCell ref="D138"/>
    <mergeCell ref="B139:D139"/>
    <mergeCell ref="A140:D140"/>
    <mergeCell ref="B141:D141"/>
    <mergeCell ref="A142:D142"/>
    <mergeCell ref="A143:D143"/>
    <mergeCell ref="B144:D144"/>
    <mergeCell ref="A145:D145"/>
    <mergeCell ref="A146:D1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2026-01-20T06:31:55Z</dcterms:created>
  <dc:creator>Apache POI</dc:creator>
</cp:coreProperties>
</file>